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TERCER TRIMESTRE\INFORMES PARA REVISAR CON CAM PROD\"/>
    </mc:Choice>
  </mc:AlternateContent>
  <bookViews>
    <workbookView xWindow="0" yWindow="0" windowWidth="17280" windowHeight="6960"/>
  </bookViews>
  <sheets>
    <sheet name="EAID " sheetId="1" r:id="rId1"/>
  </sheets>
  <definedNames>
    <definedName name="_xlnm.Print_Area" localSheetId="0">'EAID '!$C$1:$E$23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0" i="1" s="1"/>
  <c r="J11" i="1"/>
  <c r="D11" i="1"/>
  <c r="E24" i="1" l="1"/>
  <c r="E20" i="1"/>
  <c r="E17" i="1"/>
  <c r="E13" i="1"/>
  <c r="E23" i="1"/>
  <c r="E19" i="1"/>
  <c r="E16" i="1"/>
  <c r="E12" i="1"/>
  <c r="E14" i="1"/>
  <c r="E22" i="1"/>
  <c r="E15" i="1"/>
  <c r="E21" i="1"/>
  <c r="E11" i="1"/>
  <c r="E18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<sst xmlns="http://schemas.openxmlformats.org/spreadsheetml/2006/main" count="22" uniqueCount="22">
  <si>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</si>
  <si>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</si>
  <si>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 xml:space="preserve">  DEL 1o. DE ENERO AL 30 DE SEPTIEMBRE DEL AÑO 2023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</si>
  <si>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</si>
  <si>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</si>
  <si>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</si>
  <si>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</si>
  <si>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</si>
  <si>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</si>
  <si>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</si>
  <si>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</si>
  <si>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</si>
  <si>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</si>
  <si>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</si>
  <si>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</si>
  <si>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</si>
  <si>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</si>
  <si>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</si>
  <si>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</si>
  <si>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</si>
  <si>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</si>
  <si>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INGRESOS POR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</si>
</sst>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_(* #,##0.00_);_(* \(#,##0.00\);_(* &quot;-&quot;??_);_(@_)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3" fontId="0" fillId="0" borderId="0" xfId="0" applyNumberFormat="1" applyAlignment="1">
      <alignment vertical="top"/>
    </xf>
    <xf numFmtId="0" fontId="4" fillId="3" borderId="3" xfId="0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165" fontId="0" fillId="0" borderId="0" xfId="0" applyNumberFormat="1" applyAlignment="1">
      <alignment vertical="top"/>
    </xf>
    <xf numFmtId="0" fontId="0" fillId="4" borderId="3" xfId="0" applyFill="1" applyBorder="1" applyAlignment="1">
      <alignment vertical="center" wrapText="1"/>
    </xf>
    <xf numFmtId="164" fontId="0" fillId="4" borderId="3" xfId="0" applyNumberFormat="1" applyFill="1" applyBorder="1" applyAlignment="1">
      <alignment vertical="center" wrapText="1"/>
    </xf>
    <xf numFmtId="2" fontId="0" fillId="4" borderId="3" xfId="0" applyNumberForma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2" fillId="0" borderId="0" xfId="1" applyFont="1" applyFill="1" applyAlignment="1">
      <alignment vertical="top"/>
    </xf>
    <xf numFmtId="165" fontId="0" fillId="0" borderId="0" xfId="0" applyNumberForma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4" borderId="3" xfId="0" applyFont="1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166" fontId="4" fillId="3" borderId="3" xfId="1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8"/>
  <sheetViews>
    <sheetView showGridLines="0" tabSelected="1" topLeftCell="C8" zoomScaleNormal="100" workbookViewId="0">
      <selection activeCell="C28" sqref="C28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71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7.33203125" style="1" bestFit="1" customWidth="1"/>
    <col min="9" max="9" width="11.5546875" style="1"/>
    <col min="10" max="10" width="17.33203125" style="1" bestFit="1" customWidth="1"/>
    <col min="11" max="255" width="11.554687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554687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554687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554687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554687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554687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554687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554687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554687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554687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554687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554687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554687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554687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554687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554687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554687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554687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554687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554687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554687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554687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554687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554687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554687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554687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554687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554687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554687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554687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554687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554687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554687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554687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554687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554687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554687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554687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554687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554687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554687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554687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554687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554687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554687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554687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554687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554687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554687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554687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554687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554687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554687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554687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554687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554687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554687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554687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554687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554687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554687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554687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554687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5546875" style="1"/>
  </cols>
  <sheetData>
    <row r="2" spans="1:10" x14ac:dyDescent="0.3">
      <c r="C2" s="2" t="s">
        <v>0</v>
      </c>
      <c r="D2" s="2"/>
      <c r="E2" s="2"/>
    </row>
    <row r="3" spans="1:10" x14ac:dyDescent="0.3">
      <c r="C3" s="2" t="s">
        <v>1</v>
      </c>
      <c r="D3" s="2"/>
      <c r="E3" s="2"/>
    </row>
    <row r="4" spans="1:10" x14ac:dyDescent="0.3">
      <c r="C4" s="2" t="s">
        <v>2</v>
      </c>
      <c r="D4" s="2"/>
      <c r="E4" s="2"/>
    </row>
    <row r="5" spans="1:10" ht="6" customHeight="1" x14ac:dyDescent="0.3"/>
    <row r="6" spans="1:10" x14ac:dyDescent="0.3">
      <c r="C6" s="3" t="s">
        <v>3</v>
      </c>
      <c r="D6" s="3"/>
      <c r="E6" s="3"/>
    </row>
    <row r="7" spans="1:10" ht="6.75" customHeight="1" x14ac:dyDescent="0.3"/>
    <row r="8" spans="1:10" ht="14.4" customHeight="1" x14ac:dyDescent="0.3">
      <c r="C8" s="4" t="s">
        <v>4</v>
      </c>
      <c r="D8" s="4" t="s">
        <v>5</v>
      </c>
      <c r="E8" s="4" t="s">
        <v>6</v>
      </c>
    </row>
    <row r="9" spans="1:10" x14ac:dyDescent="0.3">
      <c r="C9" s="5"/>
      <c r="D9" s="5"/>
      <c r="E9" s="5"/>
      <c r="G9" s="6"/>
    </row>
    <row r="10" spans="1:10" x14ac:dyDescent="0.3">
      <c r="C10" s="7" t="s">
        <v>7</v>
      </c>
      <c r="D10" s="8">
        <f>D11+D18+D23+D24</f>
        <v>72324908710.600006</v>
      </c>
      <c r="E10" s="9">
        <v>99.999999999999986</v>
      </c>
      <c r="F10" s="10"/>
      <c r="G10" s="10"/>
      <c r="H10" s="11"/>
    </row>
    <row r="11" spans="1:10" x14ac:dyDescent="0.3">
      <c r="B11" s="12"/>
      <c r="C11" s="7" t="s">
        <v>8</v>
      </c>
      <c r="D11" s="8">
        <f>D12+D13+D14+D15+D16+D17</f>
        <v>5290349207.5999994</v>
      </c>
      <c r="E11" s="9">
        <f>+(D11/D10)*100</f>
        <v>7.3146987696434396</v>
      </c>
      <c r="F11" s="10"/>
      <c r="G11" s="13"/>
      <c r="H11" s="14"/>
      <c r="J11" s="6">
        <f>H15+H20+D23</f>
        <v>14203473</v>
      </c>
    </row>
    <row r="12" spans="1:10" x14ac:dyDescent="0.3">
      <c r="A12" s="15"/>
      <c r="B12" s="12"/>
      <c r="C12" s="16" t="s">
        <v>9</v>
      </c>
      <c r="D12" s="17">
        <v>1974238745.3499999</v>
      </c>
      <c r="E12" s="18">
        <f>+(D12/$D$10)*100</f>
        <v>2.7296802450863704</v>
      </c>
      <c r="F12" s="10"/>
      <c r="G12" s="13"/>
      <c r="H12" s="14"/>
    </row>
    <row r="13" spans="1:10" x14ac:dyDescent="0.3">
      <c r="A13" s="15"/>
      <c r="C13" s="16" t="s">
        <v>10</v>
      </c>
      <c r="D13" s="17">
        <v>64928725.079999998</v>
      </c>
      <c r="E13" s="18">
        <f t="shared" ref="E13:E17" si="0">+(D13/$D$10)*100</f>
        <v>8.9773670285302393E-2</v>
      </c>
      <c r="F13" s="10"/>
      <c r="G13" s="13"/>
      <c r="H13" s="11"/>
    </row>
    <row r="14" spans="1:10" x14ac:dyDescent="0.3">
      <c r="A14" s="15"/>
      <c r="B14" s="12"/>
      <c r="C14" s="16" t="s">
        <v>11</v>
      </c>
      <c r="D14" s="17">
        <v>2238718131.3299999</v>
      </c>
      <c r="E14" s="18">
        <f>+(D14/$D$10)*100</f>
        <v>3.0953625400178231</v>
      </c>
      <c r="F14" s="10"/>
      <c r="G14" s="13"/>
      <c r="H14" s="19"/>
    </row>
    <row r="15" spans="1:10" x14ac:dyDescent="0.3">
      <c r="A15" s="15"/>
      <c r="B15" s="19"/>
      <c r="C15" s="16" t="s">
        <v>12</v>
      </c>
      <c r="D15" s="17">
        <v>803422712.44000006</v>
      </c>
      <c r="E15" s="18">
        <f t="shared" si="0"/>
        <v>1.1108520242380198</v>
      </c>
      <c r="F15" s="10"/>
      <c r="G15" s="13"/>
      <c r="H15" s="20"/>
    </row>
    <row r="16" spans="1:10" x14ac:dyDescent="0.3">
      <c r="A16" s="15"/>
      <c r="B16" s="19"/>
      <c r="C16" s="16" t="s">
        <v>13</v>
      </c>
      <c r="D16" s="17">
        <v>190278760</v>
      </c>
      <c r="E16" s="18">
        <f t="shared" si="0"/>
        <v>0.26308883535737193</v>
      </c>
      <c r="F16" s="10"/>
      <c r="G16" s="13"/>
      <c r="H16" s="11"/>
    </row>
    <row r="17" spans="1:9" x14ac:dyDescent="0.3">
      <c r="A17" s="15"/>
      <c r="B17" s="19"/>
      <c r="C17" s="16" t="s">
        <v>14</v>
      </c>
      <c r="D17" s="17">
        <v>18762133.399999999</v>
      </c>
      <c r="E17" s="18">
        <f t="shared" si="0"/>
        <v>2.5941454658552788E-2</v>
      </c>
      <c r="F17" s="21"/>
      <c r="G17" s="13"/>
      <c r="H17" s="11"/>
    </row>
    <row r="18" spans="1:9" x14ac:dyDescent="0.3">
      <c r="A18" s="15"/>
      <c r="B18" s="19"/>
      <c r="C18" s="7" t="s">
        <v>15</v>
      </c>
      <c r="D18" s="8">
        <f>D19+D20+D21+D22</f>
        <v>67016168430</v>
      </c>
      <c r="E18" s="9">
        <f>+(D18/D10)*100</f>
        <v>92.659872822180347</v>
      </c>
      <c r="F18" s="21"/>
      <c r="G18" s="13"/>
      <c r="H18" s="19"/>
    </row>
    <row r="19" spans="1:9" x14ac:dyDescent="0.3">
      <c r="A19" s="15"/>
      <c r="B19" s="19"/>
      <c r="C19" s="16" t="s">
        <v>16</v>
      </c>
      <c r="D19" s="17">
        <v>29367835868</v>
      </c>
      <c r="E19" s="18">
        <f>+(D19/$D$10)*100</f>
        <v>40.605424039333521</v>
      </c>
      <c r="F19" s="21"/>
      <c r="G19" s="13"/>
      <c r="H19" s="11"/>
    </row>
    <row r="20" spans="1:9" s="19" customFormat="1" x14ac:dyDescent="0.3">
      <c r="A20" s="15"/>
      <c r="B20" s="1"/>
      <c r="C20" s="16" t="s">
        <v>17</v>
      </c>
      <c r="D20" s="17">
        <v>28758264523</v>
      </c>
      <c r="E20" s="18">
        <f>+(D20/$D$10)*100</f>
        <v>39.762600514399495</v>
      </c>
      <c r="F20" s="10"/>
      <c r="G20" s="13"/>
      <c r="H20" s="20"/>
      <c r="I20" s="22"/>
    </row>
    <row r="21" spans="1:9" s="19" customFormat="1" x14ac:dyDescent="0.3">
      <c r="A21" s="15"/>
      <c r="B21" s="1"/>
      <c r="C21" s="16" t="s">
        <v>18</v>
      </c>
      <c r="D21" s="17">
        <v>8321333740</v>
      </c>
      <c r="E21" s="18">
        <f>+(D21/$D$10)*100</f>
        <v>11.505488065386825</v>
      </c>
      <c r="F21" s="10"/>
      <c r="G21" s="13"/>
      <c r="H21" s="11"/>
    </row>
    <row r="22" spans="1:9" x14ac:dyDescent="0.3">
      <c r="C22" s="23" t="s">
        <v>19</v>
      </c>
      <c r="D22" s="24">
        <v>568734299</v>
      </c>
      <c r="E22" s="18">
        <f>+(D22/$D$10)*100</f>
        <v>0.78636020306050625</v>
      </c>
      <c r="F22" s="10"/>
      <c r="G22" s="13"/>
      <c r="H22" s="19"/>
    </row>
    <row r="23" spans="1:9" x14ac:dyDescent="0.3">
      <c r="C23" s="7" t="s">
        <v>20</v>
      </c>
      <c r="D23" s="8">
        <v>14203473</v>
      </c>
      <c r="E23" s="9">
        <f>+(D23/D10)*100</f>
        <v>1.9638425064362818E-2</v>
      </c>
      <c r="F23" s="11"/>
      <c r="G23" s="13"/>
      <c r="H23" s="19"/>
    </row>
    <row r="24" spans="1:9" x14ac:dyDescent="0.3">
      <c r="C24" s="7" t="s">
        <v>21</v>
      </c>
      <c r="D24" s="8">
        <v>4187600</v>
      </c>
      <c r="E24" s="25">
        <f>+(D24/D10)*100</f>
        <v>5.7899831118435425E-3</v>
      </c>
      <c r="F24" s="19"/>
      <c r="G24" s="13"/>
      <c r="H24" s="19"/>
    </row>
    <row r="25" spans="1:9" x14ac:dyDescent="0.3">
      <c r="D25" s="15"/>
    </row>
    <row r="26" spans="1:9" x14ac:dyDescent="0.3">
      <c r="D26" s="15"/>
    </row>
    <row r="27" spans="1:9" x14ac:dyDescent="0.3">
      <c r="D27" s="15"/>
      <c r="E27" s="26"/>
      <c r="G27" s="26"/>
    </row>
    <row r="28" spans="1:9" x14ac:dyDescent="0.3">
      <c r="C28" s="15"/>
      <c r="D28" s="15"/>
      <c r="E28" s="6"/>
    </row>
    <row r="29" spans="1:9" x14ac:dyDescent="0.3">
      <c r="D29" s="15"/>
    </row>
    <row r="30" spans="1:9" x14ac:dyDescent="0.3">
      <c r="D30" s="15"/>
    </row>
    <row r="31" spans="1:9" x14ac:dyDescent="0.3">
      <c r="D31" s="15"/>
    </row>
    <row r="33" spans="4:4" x14ac:dyDescent="0.3">
      <c r="D33" s="15"/>
    </row>
    <row r="34" spans="4:4" x14ac:dyDescent="0.3">
      <c r="D34" s="15"/>
    </row>
    <row r="35" spans="4:4" x14ac:dyDescent="0.3">
      <c r="D35" s="15"/>
    </row>
    <row r="36" spans="4:4" x14ac:dyDescent="0.3">
      <c r="D36" s="15"/>
    </row>
    <row r="37" spans="4:4" x14ac:dyDescent="0.3">
      <c r="D37" s="15"/>
    </row>
    <row r="38" spans="4:4" x14ac:dyDescent="0.3">
      <c r="D38" s="15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</vt:lpstr>
      <vt:lpstr>'EAID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2023-11-13T16:44:42Z</dcterms:created>
  <dcterms:modified xsi:type="dcterms:W3CDTF">2023-11-13T16:45:15Z</dcterms:modified>
</cp:coreProperties>
</file>